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5524" windowWidth="12120" windowHeight="912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<sst xmlns="http://schemas.openxmlformats.org/spreadsheetml/2006/main" count="134" uniqueCount="73">
  <si>
    <t>10.XXXXX</t>
  </si>
  <si>
    <t>Broadcast/Video 1</t>
  </si>
  <si>
    <t>cybercollege.com or internetcampus.com</t>
  </si>
  <si>
    <t>Studio Cameras</t>
  </si>
  <si>
    <t>Quantity</t>
  </si>
  <si>
    <t>Studio Tripod</t>
  </si>
  <si>
    <t>Studio Microphones</t>
  </si>
  <si>
    <t>Teleprompter</t>
  </si>
  <si>
    <t>Audio Compressor</t>
  </si>
  <si>
    <t>Audio Mixer</t>
  </si>
  <si>
    <t>Hand Held Mics</t>
  </si>
  <si>
    <t>Preview Monitors</t>
  </si>
  <si>
    <t>Program Monitors</t>
  </si>
  <si>
    <t>Electronic Field Production Equipment</t>
  </si>
  <si>
    <t>Studio &amp; Control Room Equipment</t>
  </si>
  <si>
    <t>Unit</t>
  </si>
  <si>
    <t>Item Cost</t>
  </si>
  <si>
    <t>Price</t>
  </si>
  <si>
    <t>DV Cameras</t>
  </si>
  <si>
    <t>Expanded Capacity Batteries</t>
  </si>
  <si>
    <t>Tripods</t>
  </si>
  <si>
    <t>Cases</t>
  </si>
  <si>
    <t>Field Light Kits</t>
  </si>
  <si>
    <t>Wireless Mics</t>
  </si>
  <si>
    <t>Walkie Talkies</t>
  </si>
  <si>
    <t>Mic Cables</t>
  </si>
  <si>
    <t>Camera Lights</t>
  </si>
  <si>
    <t>Total Studio and Field Video/Audio Equipment</t>
  </si>
  <si>
    <t>Video Editing Bays</t>
  </si>
  <si>
    <t>Non-Linear Editing Systems</t>
  </si>
  <si>
    <t>Boom Microphone</t>
  </si>
  <si>
    <t>Sub-Total</t>
  </si>
  <si>
    <t>Seminar Room</t>
  </si>
  <si>
    <t>DVD Player</t>
  </si>
  <si>
    <t>Surround Sound System</t>
  </si>
  <si>
    <t>Additional Costs</t>
  </si>
  <si>
    <t>Switcher w/ CG</t>
  </si>
  <si>
    <t>Professional Recording Deck</t>
  </si>
  <si>
    <t>Speakers</t>
  </si>
  <si>
    <t>Intercom System</t>
  </si>
  <si>
    <t>Condenser Mic and Stand</t>
  </si>
  <si>
    <t>Pro ENG Camcorder</t>
  </si>
  <si>
    <t>Pro ENG Tripod</t>
  </si>
  <si>
    <t>Pro ENG Camera Case</t>
  </si>
  <si>
    <t>Bus Powered Audio Interface</t>
  </si>
  <si>
    <t>LCD Projector and Mount</t>
  </si>
  <si>
    <t>TV and Mount</t>
  </si>
  <si>
    <t>External Media Storage</t>
  </si>
  <si>
    <t>Chroma Key Backdrop</t>
  </si>
  <si>
    <t>Adapter Kit for A/V</t>
  </si>
  <si>
    <t>Video Server</t>
  </si>
  <si>
    <t xml:space="preserve"> Computer Monitor/Control Sys</t>
  </si>
  <si>
    <t>Professional VCR</t>
  </si>
  <si>
    <t>System Installation &amp; Cabling</t>
  </si>
  <si>
    <t>Studio Lighting System</t>
  </si>
  <si>
    <t>CD/DVD Player</t>
  </si>
  <si>
    <t>Scanner</t>
  </si>
  <si>
    <t>USB Audio Keyboards</t>
  </si>
  <si>
    <t>USB Mics</t>
  </si>
  <si>
    <t>Audio Snake</t>
  </si>
  <si>
    <t>Portable Video Recorder</t>
  </si>
  <si>
    <t xml:space="preserve">ENG Pro Laptop for audio / video </t>
  </si>
  <si>
    <t>Prompter SW and Computer</t>
  </si>
  <si>
    <t xml:space="preserve"> Software  for BVP lab</t>
  </si>
  <si>
    <t>Server software and backup</t>
  </si>
  <si>
    <t>Classroom management SW</t>
  </si>
  <si>
    <t>Shotgun mic w/ stand</t>
  </si>
  <si>
    <t xml:space="preserve">Master Instructor Editing System </t>
  </si>
  <si>
    <t>Broadcast &amp; Video Production</t>
  </si>
  <si>
    <t>*</t>
  </si>
  <si>
    <t>*(not the mount)</t>
  </si>
  <si>
    <t>*Item must meet all CREQ grant "Purchasing Guidelines" for the funded year for reimbursement consideration.</t>
  </si>
  <si>
    <t>CAPITAL ITEM*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</si>
</sst>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F5" sqref="F5"/>
    </sheetView>
  </sheetViews>
  <sheetFormatPr defaultColWidth="8.8515625" defaultRowHeight="12.75"/>
  <cols>
    <col min="1" max="1" width="8.8515625" style="0" customWidth="1"/>
    <col min="2" max="2" width="16.421875" style="0" bestFit="1" customWidth="1"/>
  </cols>
  <sheetData>
    <row r="1" spans="1:3" ht="12.75">
      <c r="A1" t="s">
        <v>0</v>
      </c>
      <c r="B1" t="s">
        <v>1</v>
      </c>
      <c r="C1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1">
      <selection activeCell="E12" sqref="E12"/>
    </sheetView>
  </sheetViews>
  <sheetFormatPr defaultColWidth="8.8515625" defaultRowHeight="12.75"/>
  <cols>
    <col min="1" max="1" width="8.00390625" style="1" bestFit="1" customWidth="1"/>
    <col min="2" max="2" width="25.7109375" style="0" bestFit="1" customWidth="1"/>
    <col min="3" max="3" width="17.8515625" style="10" customWidth="1"/>
    <col min="4" max="4" width="10.8515625" style="2" bestFit="1" customWidth="1"/>
    <col min="5" max="5" width="19.140625" style="1" bestFit="1" customWidth="1"/>
    <col min="6" max="6" width="15.28125" style="0" bestFit="1" customWidth="1"/>
  </cols>
  <sheetData>
    <row r="1" ht="12.75">
      <c r="B1" t="s">
        <v>68</v>
      </c>
    </row>
    <row r="2" spans="1:6" s="6" customFormat="1" ht="105">
      <c r="A2" s="13" t="s">
        <v>14</v>
      </c>
      <c r="B2" s="13"/>
      <c r="C2" s="13"/>
      <c r="D2" s="13"/>
      <c r="E2" s="9" t="s">
        <v>72</v>
      </c>
      <c r="F2" s="12" t="s">
        <v>71</v>
      </c>
    </row>
    <row r="3" spans="1:5" s="1" customFormat="1" ht="12.75">
      <c r="A3" s="1" t="s">
        <v>4</v>
      </c>
      <c r="B3" s="1" t="s">
        <v>15</v>
      </c>
      <c r="C3" s="10" t="s">
        <v>16</v>
      </c>
      <c r="D3" s="4" t="s">
        <v>17</v>
      </c>
      <c r="E3" s="1" t="s">
        <v>69</v>
      </c>
    </row>
    <row r="4" spans="1:5" ht="12.75">
      <c r="A4" s="1">
        <v>3</v>
      </c>
      <c r="B4" t="s">
        <v>3</v>
      </c>
      <c r="C4" s="10">
        <v>5000</v>
      </c>
      <c r="D4" s="2">
        <f>A4*C4</f>
        <v>15000</v>
      </c>
      <c r="E4" s="1" t="s">
        <v>69</v>
      </c>
    </row>
    <row r="5" spans="1:5" ht="12.75">
      <c r="A5" s="1">
        <v>1</v>
      </c>
      <c r="B5" t="s">
        <v>36</v>
      </c>
      <c r="C5" s="10">
        <v>12000</v>
      </c>
      <c r="D5" s="2">
        <f aca="true" t="shared" si="0" ref="D5:D22">A5*C5</f>
        <v>12000</v>
      </c>
      <c r="E5" s="1" t="s">
        <v>69</v>
      </c>
    </row>
    <row r="6" spans="1:5" ht="12.75">
      <c r="A6" s="1">
        <v>3</v>
      </c>
      <c r="B6" t="s">
        <v>5</v>
      </c>
      <c r="C6" s="10">
        <v>1250</v>
      </c>
      <c r="D6" s="2">
        <f t="shared" si="0"/>
        <v>3750</v>
      </c>
      <c r="E6" s="1" t="s">
        <v>69</v>
      </c>
    </row>
    <row r="7" spans="1:5" ht="12.75">
      <c r="A7" s="1">
        <v>4</v>
      </c>
      <c r="B7" t="s">
        <v>6</v>
      </c>
      <c r="C7" s="10">
        <v>250</v>
      </c>
      <c r="D7" s="2">
        <f t="shared" si="0"/>
        <v>1000</v>
      </c>
      <c r="E7" s="1" t="s">
        <v>69</v>
      </c>
    </row>
    <row r="8" spans="1:5" ht="12.75">
      <c r="A8" s="1">
        <v>1</v>
      </c>
      <c r="B8" t="s">
        <v>54</v>
      </c>
      <c r="C8" s="10">
        <v>10000</v>
      </c>
      <c r="D8" s="2">
        <f>A8*C8</f>
        <v>10000</v>
      </c>
      <c r="E8" s="1" t="s">
        <v>69</v>
      </c>
    </row>
    <row r="9" spans="1:5" ht="12.75">
      <c r="A9" s="1">
        <v>3</v>
      </c>
      <c r="B9" t="s">
        <v>7</v>
      </c>
      <c r="C9" s="10">
        <v>1200</v>
      </c>
      <c r="D9" s="2">
        <f t="shared" si="0"/>
        <v>3600</v>
      </c>
      <c r="E9" s="1" t="s">
        <v>69</v>
      </c>
    </row>
    <row r="10" spans="1:5" ht="12.75">
      <c r="A10" s="1">
        <v>1</v>
      </c>
      <c r="B10" t="s">
        <v>55</v>
      </c>
      <c r="C10" s="10">
        <v>125</v>
      </c>
      <c r="D10" s="2">
        <f t="shared" si="0"/>
        <v>125</v>
      </c>
      <c r="E10" s="1" t="s">
        <v>69</v>
      </c>
    </row>
    <row r="11" spans="1:5" ht="12.75">
      <c r="A11" s="1">
        <v>1</v>
      </c>
      <c r="B11" t="s">
        <v>62</v>
      </c>
      <c r="C11" s="10">
        <v>1200</v>
      </c>
      <c r="D11" s="2">
        <f t="shared" si="0"/>
        <v>1200</v>
      </c>
      <c r="E11" s="1" t="s">
        <v>69</v>
      </c>
    </row>
    <row r="12" spans="1:5" ht="12.75">
      <c r="A12" s="1">
        <v>1</v>
      </c>
      <c r="B12" t="s">
        <v>8</v>
      </c>
      <c r="C12" s="10">
        <v>200</v>
      </c>
      <c r="D12" s="2">
        <f t="shared" si="0"/>
        <v>200</v>
      </c>
      <c r="E12" s="1" t="s">
        <v>69</v>
      </c>
    </row>
    <row r="13" spans="1:5" ht="12.75">
      <c r="A13" s="1">
        <v>1</v>
      </c>
      <c r="B13" t="s">
        <v>9</v>
      </c>
      <c r="C13" s="10">
        <v>500</v>
      </c>
      <c r="D13" s="2">
        <f t="shared" si="0"/>
        <v>500</v>
      </c>
      <c r="E13" s="1" t="s">
        <v>69</v>
      </c>
    </row>
    <row r="14" spans="1:5" ht="12.75">
      <c r="A14" s="1">
        <v>1</v>
      </c>
      <c r="B14" t="s">
        <v>59</v>
      </c>
      <c r="C14" s="10">
        <v>400</v>
      </c>
      <c r="D14" s="2">
        <f t="shared" si="0"/>
        <v>400</v>
      </c>
      <c r="E14" s="1" t="s">
        <v>69</v>
      </c>
    </row>
    <row r="15" spans="1:5" ht="12.75">
      <c r="A15" s="1">
        <v>2</v>
      </c>
      <c r="B15" t="s">
        <v>10</v>
      </c>
      <c r="C15" s="10">
        <v>80</v>
      </c>
      <c r="D15" s="2">
        <f t="shared" si="0"/>
        <v>160</v>
      </c>
      <c r="E15" s="1" t="s">
        <v>69</v>
      </c>
    </row>
    <row r="16" spans="1:5" ht="12.75">
      <c r="A16" s="1">
        <v>1</v>
      </c>
      <c r="B16" t="s">
        <v>12</v>
      </c>
      <c r="C16" s="10">
        <v>450</v>
      </c>
      <c r="D16" s="2">
        <f t="shared" si="0"/>
        <v>450</v>
      </c>
      <c r="E16" s="1" t="s">
        <v>69</v>
      </c>
    </row>
    <row r="17" spans="1:5" ht="12.75">
      <c r="A17" s="1">
        <v>5</v>
      </c>
      <c r="B17" t="s">
        <v>11</v>
      </c>
      <c r="C17" s="10">
        <v>350</v>
      </c>
      <c r="D17" s="2">
        <f t="shared" si="0"/>
        <v>1750</v>
      </c>
      <c r="E17" s="1" t="s">
        <v>69</v>
      </c>
    </row>
    <row r="18" spans="1:5" ht="12.75">
      <c r="A18" s="1">
        <v>1</v>
      </c>
      <c r="B18" t="s">
        <v>37</v>
      </c>
      <c r="C18" s="10">
        <v>1300</v>
      </c>
      <c r="D18" s="2">
        <f t="shared" si="0"/>
        <v>1300</v>
      </c>
      <c r="E18" s="1" t="s">
        <v>69</v>
      </c>
    </row>
    <row r="19" spans="1:5" ht="12.75">
      <c r="A19" s="1">
        <v>2</v>
      </c>
      <c r="B19" t="s">
        <v>38</v>
      </c>
      <c r="C19" s="10">
        <v>125</v>
      </c>
      <c r="D19" s="2">
        <f t="shared" si="0"/>
        <v>250</v>
      </c>
      <c r="E19" s="1" t="s">
        <v>69</v>
      </c>
    </row>
    <row r="20" spans="1:5" ht="12.75">
      <c r="A20" s="1">
        <v>1</v>
      </c>
      <c r="B20" t="s">
        <v>39</v>
      </c>
      <c r="C20" s="10">
        <v>2000</v>
      </c>
      <c r="D20" s="2">
        <f t="shared" si="0"/>
        <v>2000</v>
      </c>
      <c r="E20" s="1" t="s">
        <v>69</v>
      </c>
    </row>
    <row r="21" spans="1:5" ht="12.75">
      <c r="A21" s="1">
        <v>1</v>
      </c>
      <c r="B21" t="s">
        <v>48</v>
      </c>
      <c r="C21" s="10">
        <v>500</v>
      </c>
      <c r="D21" s="2">
        <f t="shared" si="0"/>
        <v>500</v>
      </c>
      <c r="E21" s="1" t="s">
        <v>69</v>
      </c>
    </row>
    <row r="22" spans="1:5" ht="12.75">
      <c r="A22" s="1">
        <v>1</v>
      </c>
      <c r="B22" t="s">
        <v>30</v>
      </c>
      <c r="C22" s="10">
        <v>800</v>
      </c>
      <c r="D22" s="2">
        <f t="shared" si="0"/>
        <v>800</v>
      </c>
      <c r="E22" s="1" t="s">
        <v>69</v>
      </c>
    </row>
    <row r="23" spans="1:5" s="6" customFormat="1" ht="12.75">
      <c r="A23" s="13" t="s">
        <v>31</v>
      </c>
      <c r="B23" s="13"/>
      <c r="C23" s="13"/>
      <c r="D23" s="5">
        <f>SUM(D4:D22)</f>
        <v>54985</v>
      </c>
      <c r="E23" s="9"/>
    </row>
    <row r="25" spans="1:5" s="6" customFormat="1" ht="12.75">
      <c r="A25" s="13" t="s">
        <v>13</v>
      </c>
      <c r="B25" s="13"/>
      <c r="C25" s="13"/>
      <c r="D25" s="13"/>
      <c r="E25" s="9"/>
    </row>
    <row r="26" spans="1:4" s="1" customFormat="1" ht="12.75">
      <c r="A26" s="1" t="s">
        <v>4</v>
      </c>
      <c r="B26" s="1" t="s">
        <v>15</v>
      </c>
      <c r="C26" s="10" t="s">
        <v>16</v>
      </c>
      <c r="D26" s="4" t="s">
        <v>17</v>
      </c>
    </row>
    <row r="27" spans="1:5" ht="12.75">
      <c r="A27" s="1">
        <v>4</v>
      </c>
      <c r="B27" t="s">
        <v>18</v>
      </c>
      <c r="C27" s="10">
        <v>500</v>
      </c>
      <c r="D27" s="2">
        <f>A27*C27</f>
        <v>2000</v>
      </c>
      <c r="E27" s="1" t="s">
        <v>69</v>
      </c>
    </row>
    <row r="28" spans="1:5" ht="12.75">
      <c r="A28" s="1">
        <v>4</v>
      </c>
      <c r="B28" t="s">
        <v>19</v>
      </c>
      <c r="C28" s="10">
        <v>80</v>
      </c>
      <c r="D28" s="2">
        <f aca="true" t="shared" si="1" ref="D28:D43">A28*C28</f>
        <v>320</v>
      </c>
      <c r="E28" s="1" t="s">
        <v>69</v>
      </c>
    </row>
    <row r="29" spans="1:5" ht="12.75">
      <c r="A29" s="1">
        <v>4</v>
      </c>
      <c r="B29" t="s">
        <v>20</v>
      </c>
      <c r="C29" s="10">
        <v>80</v>
      </c>
      <c r="D29" s="2">
        <f t="shared" si="1"/>
        <v>320</v>
      </c>
      <c r="E29" s="1" t="s">
        <v>69</v>
      </c>
    </row>
    <row r="30" spans="1:4" ht="12.75">
      <c r="A30" s="1">
        <v>4</v>
      </c>
      <c r="B30" t="s">
        <v>21</v>
      </c>
      <c r="C30" s="10">
        <v>50</v>
      </c>
      <c r="D30" s="2">
        <f t="shared" si="1"/>
        <v>200</v>
      </c>
    </row>
    <row r="31" spans="1:5" ht="12.75">
      <c r="A31" s="1">
        <v>1</v>
      </c>
      <c r="B31" t="s">
        <v>22</v>
      </c>
      <c r="C31" s="10">
        <v>400</v>
      </c>
      <c r="D31" s="2">
        <f t="shared" si="1"/>
        <v>400</v>
      </c>
      <c r="E31" s="1" t="s">
        <v>69</v>
      </c>
    </row>
    <row r="32" spans="1:5" ht="12.75">
      <c r="A32" s="1">
        <v>4</v>
      </c>
      <c r="B32" t="s">
        <v>23</v>
      </c>
      <c r="C32" s="10">
        <v>250</v>
      </c>
      <c r="D32" s="2">
        <f t="shared" si="1"/>
        <v>1000</v>
      </c>
      <c r="E32" s="1" t="s">
        <v>69</v>
      </c>
    </row>
    <row r="33" spans="1:5" ht="12.75">
      <c r="A33" s="1">
        <v>1</v>
      </c>
      <c r="B33" t="s">
        <v>66</v>
      </c>
      <c r="C33" s="10">
        <v>500</v>
      </c>
      <c r="D33" s="2">
        <f t="shared" si="1"/>
        <v>500</v>
      </c>
      <c r="E33" s="1" t="s">
        <v>69</v>
      </c>
    </row>
    <row r="34" spans="1:4" ht="12.75">
      <c r="A34" s="1">
        <v>4</v>
      </c>
      <c r="B34" t="s">
        <v>24</v>
      </c>
      <c r="C34" s="10">
        <v>50</v>
      </c>
      <c r="D34" s="2">
        <f t="shared" si="1"/>
        <v>200</v>
      </c>
    </row>
    <row r="35" spans="1:4" ht="12.75">
      <c r="A35" s="1">
        <v>4</v>
      </c>
      <c r="B35" t="s">
        <v>43</v>
      </c>
      <c r="C35" s="10">
        <v>100</v>
      </c>
      <c r="D35" s="2">
        <f t="shared" si="1"/>
        <v>400</v>
      </c>
    </row>
    <row r="36" spans="1:4" ht="12.75">
      <c r="A36" s="1">
        <v>8</v>
      </c>
      <c r="B36" t="s">
        <v>25</v>
      </c>
      <c r="C36" s="10">
        <v>50</v>
      </c>
      <c r="D36" s="2">
        <f t="shared" si="1"/>
        <v>400</v>
      </c>
    </row>
    <row r="37" spans="1:5" ht="12.75">
      <c r="A37" s="1">
        <v>4</v>
      </c>
      <c r="B37" t="s">
        <v>26</v>
      </c>
      <c r="C37" s="10">
        <v>150</v>
      </c>
      <c r="D37" s="2">
        <f t="shared" si="1"/>
        <v>600</v>
      </c>
      <c r="E37" s="1" t="s">
        <v>69</v>
      </c>
    </row>
    <row r="38" spans="1:5" ht="12.75">
      <c r="A38" s="1">
        <v>1</v>
      </c>
      <c r="B38" t="s">
        <v>44</v>
      </c>
      <c r="C38" s="10">
        <v>500</v>
      </c>
      <c r="D38" s="2">
        <f t="shared" si="1"/>
        <v>500</v>
      </c>
      <c r="E38" s="1" t="s">
        <v>69</v>
      </c>
    </row>
    <row r="39" spans="1:5" ht="12.75">
      <c r="A39" s="1">
        <v>4</v>
      </c>
      <c r="B39" t="s">
        <v>42</v>
      </c>
      <c r="C39" s="10">
        <v>400</v>
      </c>
      <c r="D39" s="2">
        <f t="shared" si="1"/>
        <v>1600</v>
      </c>
      <c r="E39" s="1" t="s">
        <v>69</v>
      </c>
    </row>
    <row r="40" spans="1:4" ht="12.75">
      <c r="A40" s="1">
        <v>2</v>
      </c>
      <c r="B40" t="s">
        <v>49</v>
      </c>
      <c r="C40" s="10">
        <v>250</v>
      </c>
      <c r="D40" s="2">
        <f t="shared" si="1"/>
        <v>500</v>
      </c>
    </row>
    <row r="41" spans="1:5" ht="12.75">
      <c r="A41" s="1">
        <v>1</v>
      </c>
      <c r="B41" t="s">
        <v>61</v>
      </c>
      <c r="C41" s="10">
        <v>3000</v>
      </c>
      <c r="D41" s="2">
        <f t="shared" si="1"/>
        <v>3000</v>
      </c>
      <c r="E41" s="1" t="s">
        <v>69</v>
      </c>
    </row>
    <row r="42" spans="1:5" ht="12.75">
      <c r="A42" s="1">
        <v>4</v>
      </c>
      <c r="B42" t="s">
        <v>60</v>
      </c>
      <c r="C42" s="10">
        <v>1000</v>
      </c>
      <c r="D42" s="2">
        <f t="shared" si="1"/>
        <v>4000</v>
      </c>
      <c r="E42" s="1" t="s">
        <v>69</v>
      </c>
    </row>
    <row r="43" spans="1:5" ht="12.75">
      <c r="A43" s="1">
        <v>4</v>
      </c>
      <c r="B43" t="s">
        <v>41</v>
      </c>
      <c r="C43" s="10">
        <v>1400</v>
      </c>
      <c r="D43" s="2">
        <f t="shared" si="1"/>
        <v>5600</v>
      </c>
      <c r="E43" s="1" t="s">
        <v>69</v>
      </c>
    </row>
    <row r="44" spans="1:5" s="6" customFormat="1" ht="12.75">
      <c r="A44" s="13" t="s">
        <v>31</v>
      </c>
      <c r="B44" s="13"/>
      <c r="C44" s="13"/>
      <c r="D44" s="5">
        <f>SUM(D27:D43)</f>
        <v>21540</v>
      </c>
      <c r="E44" s="9"/>
    </row>
    <row r="46" spans="1:6" ht="12.75">
      <c r="A46" s="15" t="s">
        <v>28</v>
      </c>
      <c r="B46" s="15"/>
      <c r="C46" s="15"/>
      <c r="D46" s="15"/>
      <c r="E46" s="9"/>
      <c r="F46" s="6"/>
    </row>
    <row r="47" spans="1:4" s="1" customFormat="1" ht="12.75">
      <c r="A47" s="1" t="s">
        <v>4</v>
      </c>
      <c r="B47" s="1" t="s">
        <v>15</v>
      </c>
      <c r="C47" s="10" t="s">
        <v>16</v>
      </c>
      <c r="D47" s="4" t="s">
        <v>17</v>
      </c>
    </row>
    <row r="48" spans="1:5" ht="12.75">
      <c r="A48" s="1">
        <v>14</v>
      </c>
      <c r="B48" t="s">
        <v>29</v>
      </c>
      <c r="C48" s="10">
        <v>1800</v>
      </c>
      <c r="D48" s="2">
        <f aca="true" t="shared" si="2" ref="D48:D55">A48*C48</f>
        <v>25200</v>
      </c>
      <c r="E48" s="1" t="s">
        <v>69</v>
      </c>
    </row>
    <row r="49" spans="1:5" ht="12.75">
      <c r="A49" s="1">
        <v>7</v>
      </c>
      <c r="B49" t="s">
        <v>52</v>
      </c>
      <c r="C49" s="10">
        <v>900</v>
      </c>
      <c r="D49" s="2">
        <f>A49*C49</f>
        <v>6300</v>
      </c>
      <c r="E49" s="1" t="s">
        <v>69</v>
      </c>
    </row>
    <row r="50" spans="1:4" ht="12.75">
      <c r="A50" s="1">
        <v>7</v>
      </c>
      <c r="B50" t="s">
        <v>57</v>
      </c>
      <c r="C50" s="10">
        <v>50</v>
      </c>
      <c r="D50" s="2">
        <f t="shared" si="2"/>
        <v>350</v>
      </c>
    </row>
    <row r="51" spans="1:4" ht="12.75">
      <c r="A51" s="1">
        <v>7</v>
      </c>
      <c r="B51" t="s">
        <v>58</v>
      </c>
      <c r="C51" s="10">
        <v>70</v>
      </c>
      <c r="D51" s="2">
        <f t="shared" si="2"/>
        <v>490</v>
      </c>
    </row>
    <row r="52" spans="1:5" ht="12.75">
      <c r="A52" s="1">
        <v>1</v>
      </c>
      <c r="B52" t="s">
        <v>40</v>
      </c>
      <c r="C52" s="10">
        <v>200</v>
      </c>
      <c r="D52" s="2">
        <f t="shared" si="2"/>
        <v>200</v>
      </c>
      <c r="E52" s="1" t="s">
        <v>69</v>
      </c>
    </row>
    <row r="53" spans="1:5" ht="12.75">
      <c r="A53" s="1">
        <v>1</v>
      </c>
      <c r="B53" t="s">
        <v>56</v>
      </c>
      <c r="C53" s="10">
        <v>300</v>
      </c>
      <c r="D53" s="2">
        <f>A53*C53</f>
        <v>300</v>
      </c>
      <c r="E53" s="1" t="s">
        <v>69</v>
      </c>
    </row>
    <row r="54" spans="1:4" ht="12.75">
      <c r="A54" s="1">
        <v>7</v>
      </c>
      <c r="B54" t="s">
        <v>47</v>
      </c>
      <c r="C54" s="10">
        <v>300</v>
      </c>
      <c r="D54" s="2">
        <f t="shared" si="2"/>
        <v>2100</v>
      </c>
    </row>
    <row r="55" spans="1:5" ht="12.75">
      <c r="A55" s="1">
        <v>1</v>
      </c>
      <c r="B55" t="s">
        <v>67</v>
      </c>
      <c r="C55" s="10">
        <v>3500</v>
      </c>
      <c r="D55" s="2">
        <f t="shared" si="2"/>
        <v>3500</v>
      </c>
      <c r="E55" s="1" t="s">
        <v>69</v>
      </c>
    </row>
    <row r="56" spans="1:5" s="6" customFormat="1" ht="12.75">
      <c r="A56" s="13" t="s">
        <v>31</v>
      </c>
      <c r="B56" s="13"/>
      <c r="C56" s="13"/>
      <c r="D56" s="5">
        <f>SUM(D48:D55)</f>
        <v>38440</v>
      </c>
      <c r="E56" s="9"/>
    </row>
    <row r="58" spans="2:6" ht="12.75">
      <c r="B58" s="9" t="s">
        <v>32</v>
      </c>
      <c r="E58" s="9"/>
      <c r="F58" s="6"/>
    </row>
    <row r="59" spans="1:4" s="1" customFormat="1" ht="12.75">
      <c r="A59" s="1" t="s">
        <v>4</v>
      </c>
      <c r="B59" s="1" t="s">
        <v>15</v>
      </c>
      <c r="C59" s="10" t="s">
        <v>16</v>
      </c>
      <c r="D59" s="4" t="s">
        <v>17</v>
      </c>
    </row>
    <row r="60" spans="1:5" ht="12.75">
      <c r="A60" s="1">
        <v>1</v>
      </c>
      <c r="B60" t="s">
        <v>45</v>
      </c>
      <c r="C60" s="10">
        <v>2000</v>
      </c>
      <c r="D60" s="2">
        <f>A60*C60</f>
        <v>2000</v>
      </c>
      <c r="E60" s="1" t="s">
        <v>70</v>
      </c>
    </row>
    <row r="61" spans="1:5" ht="12.75">
      <c r="A61" s="1">
        <v>1</v>
      </c>
      <c r="B61" t="s">
        <v>33</v>
      </c>
      <c r="C61" s="10">
        <v>200</v>
      </c>
      <c r="D61" s="2">
        <f aca="true" t="shared" si="3" ref="D61:D73">A61*C61</f>
        <v>200</v>
      </c>
      <c r="E61" s="1" t="s">
        <v>69</v>
      </c>
    </row>
    <row r="62" spans="1:5" ht="12.75">
      <c r="A62" s="1">
        <v>1</v>
      </c>
      <c r="B62" t="s">
        <v>34</v>
      </c>
      <c r="C62" s="10">
        <v>200</v>
      </c>
      <c r="D62" s="2">
        <f t="shared" si="3"/>
        <v>200</v>
      </c>
      <c r="E62" s="1" t="s">
        <v>69</v>
      </c>
    </row>
    <row r="63" spans="1:5" ht="12.75">
      <c r="A63" s="1">
        <v>1</v>
      </c>
      <c r="B63" t="s">
        <v>50</v>
      </c>
      <c r="C63" s="10">
        <v>6000</v>
      </c>
      <c r="D63" s="2">
        <f t="shared" si="3"/>
        <v>6000</v>
      </c>
      <c r="E63" s="1" t="s">
        <v>69</v>
      </c>
    </row>
    <row r="64" spans="1:4" ht="12.75">
      <c r="A64" s="1">
        <v>1</v>
      </c>
      <c r="B64" t="s">
        <v>64</v>
      </c>
      <c r="C64" s="10">
        <v>2000</v>
      </c>
      <c r="D64" s="2">
        <f t="shared" si="3"/>
        <v>2000</v>
      </c>
    </row>
    <row r="65" spans="1:4" ht="12.75">
      <c r="A65" s="1">
        <v>1</v>
      </c>
      <c r="B65" t="s">
        <v>65</v>
      </c>
      <c r="C65" s="10">
        <v>300</v>
      </c>
      <c r="D65" s="2">
        <f t="shared" si="3"/>
        <v>300</v>
      </c>
    </row>
    <row r="66" spans="1:5" ht="12.75">
      <c r="A66" s="1">
        <v>1</v>
      </c>
      <c r="B66" t="s">
        <v>51</v>
      </c>
      <c r="C66" s="10">
        <v>1500</v>
      </c>
      <c r="D66" s="2">
        <f t="shared" si="3"/>
        <v>1500</v>
      </c>
      <c r="E66" s="1" t="s">
        <v>69</v>
      </c>
    </row>
    <row r="67" spans="1:5" ht="12.75">
      <c r="A67" s="1">
        <v>1</v>
      </c>
      <c r="B67" t="s">
        <v>46</v>
      </c>
      <c r="C67" s="10">
        <v>600</v>
      </c>
      <c r="D67" s="3">
        <f t="shared" si="3"/>
        <v>600</v>
      </c>
      <c r="E67" s="1" t="s">
        <v>70</v>
      </c>
    </row>
    <row r="68" spans="1:4" ht="12.75">
      <c r="A68" s="13" t="s">
        <v>31</v>
      </c>
      <c r="B68" s="13"/>
      <c r="C68" s="13"/>
      <c r="D68" s="5">
        <f>SUM(D60:D67)</f>
        <v>12800</v>
      </c>
    </row>
    <row r="70" spans="2:6" ht="12.75">
      <c r="B70" s="9" t="s">
        <v>35</v>
      </c>
      <c r="E70" s="9"/>
      <c r="F70" s="6"/>
    </row>
    <row r="71" spans="1:4" s="1" customFormat="1" ht="12.75">
      <c r="A71" s="1" t="s">
        <v>4</v>
      </c>
      <c r="B71" s="1" t="s">
        <v>15</v>
      </c>
      <c r="C71" s="10" t="s">
        <v>16</v>
      </c>
      <c r="D71" s="4" t="s">
        <v>17</v>
      </c>
    </row>
    <row r="72" spans="1:4" ht="12.75">
      <c r="A72" s="1">
        <v>1</v>
      </c>
      <c r="B72" t="s">
        <v>63</v>
      </c>
      <c r="C72" s="10">
        <v>8000</v>
      </c>
      <c r="D72" s="2">
        <f>C72*A72</f>
        <v>8000</v>
      </c>
    </row>
    <row r="73" spans="1:4" ht="12.75">
      <c r="A73" s="1">
        <v>1</v>
      </c>
      <c r="B73" t="s">
        <v>53</v>
      </c>
      <c r="C73" s="10">
        <v>7500</v>
      </c>
      <c r="D73" s="3">
        <f t="shared" si="3"/>
        <v>7500</v>
      </c>
    </row>
    <row r="74" spans="1:4" ht="12.75">
      <c r="A74" s="13" t="s">
        <v>31</v>
      </c>
      <c r="B74" s="13"/>
      <c r="C74" s="13"/>
      <c r="D74" s="5">
        <f>SUM(D72:D73)</f>
        <v>15500</v>
      </c>
    </row>
    <row r="76" spans="1:5" s="8" customFormat="1" ht="15">
      <c r="A76" s="14" t="s">
        <v>27</v>
      </c>
      <c r="B76" s="14"/>
      <c r="C76" s="14"/>
      <c r="D76" s="7">
        <f>D44+D23+D56+D68+D74</f>
        <v>143265</v>
      </c>
      <c r="E76" s="11"/>
    </row>
  </sheetData>
  <sheetProtection/>
  <mergeCells count="9">
    <mergeCell ref="A2:D2"/>
    <mergeCell ref="A25:D25"/>
    <mergeCell ref="A76:C76"/>
    <mergeCell ref="A46:D46"/>
    <mergeCell ref="A23:C23"/>
    <mergeCell ref="A44:C44"/>
    <mergeCell ref="A56:C56"/>
    <mergeCell ref="A68:C68"/>
    <mergeCell ref="A74:C74"/>
  </mergeCells>
  <printOptions/>
  <pageMargins left="0.75" right="0.75" top="1" bottom="1" header="0.5" footer="0.5"/>
  <pageSetup horizontalDpi="1200" verticalDpi="1200" orientation="portrait" scale="10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C. Morgan, Jr.</dc:creator>
  <cp:keywords/>
  <dc:description/>
  <cp:lastModifiedBy>Dennis Clarke</cp:lastModifiedBy>
  <cp:lastPrinted>2008-10-31T12:30:49Z</cp:lastPrinted>
  <dcterms:created xsi:type="dcterms:W3CDTF">2003-06-19T12:35:12Z</dcterms:created>
  <dcterms:modified xsi:type="dcterms:W3CDTF">2009-02-26T14:16:09Z</dcterms:modified>
  <cp:category/>
  <cp:version/>
  <cp:contentType/>
  <cp:contentStatus/>
</cp:coreProperties>
</file>